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vabreu\Desktop\Site\Comunicação\"/>
    </mc:Choice>
  </mc:AlternateContent>
  <xr:revisionPtr revIDLastSave="0" documentId="13_ncr:1_{FD39177D-A766-45AB-B1F2-B08C0B349D78}" xr6:coauthVersionLast="41" xr6:coauthVersionMax="47" xr10:uidLastSave="{00000000-0000-0000-0000-000000000000}"/>
  <bookViews>
    <workbookView xWindow="-120" yWindow="-120" windowWidth="20730" windowHeight="11310" tabRatio="603" xr2:uid="{00000000-000D-0000-FFFF-FFFF00000000}"/>
  </bookViews>
  <sheets>
    <sheet name="Planilha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5" i="3" l="1"/>
  <c r="B161" i="3"/>
  <c r="B156" i="3"/>
  <c r="B143" i="3" l="1"/>
  <c r="B138" i="3"/>
  <c r="B125" i="3"/>
  <c r="B120" i="3" s="1"/>
  <c r="B103" i="3"/>
  <c r="B98" i="3"/>
  <c r="B79" i="3"/>
  <c r="B74" i="3"/>
  <c r="B69" i="3"/>
  <c r="B56" i="3"/>
  <c r="B50" i="3"/>
  <c r="B37" i="3"/>
  <c r="B31" i="3"/>
  <c r="B19" i="3"/>
  <c r="B14" i="3"/>
</calcChain>
</file>

<file path=xl/sharedStrings.xml><?xml version="1.0" encoding="utf-8"?>
<sst xmlns="http://schemas.openxmlformats.org/spreadsheetml/2006/main" count="204" uniqueCount="73">
  <si>
    <t>PLANILHAS DO MÊS DE MAIO  2024</t>
  </si>
  <si>
    <t>CLIENTE</t>
  </si>
  <si>
    <t>Prefeitura Municipal de  São José do Rio Preto</t>
  </si>
  <si>
    <t>CONTRATO</t>
  </si>
  <si>
    <t>029/2019</t>
  </si>
  <si>
    <t>ORDEM DE SERVIÇO</t>
  </si>
  <si>
    <t xml:space="preserve">008/2024 COMPLEMENTO C </t>
  </si>
  <si>
    <t>VALOR DA VERBA</t>
  </si>
  <si>
    <t>AGENCIA E PRODUÇÃO</t>
  </si>
  <si>
    <t>DESEMBOLSO BRUTO COM DESCONTO</t>
  </si>
  <si>
    <t xml:space="preserve">COMUNICAÇÃO GRÁFICA </t>
  </si>
  <si>
    <t>TOTAL AGÊNCIA E PRODUÇÃO</t>
  </si>
  <si>
    <t>FORNECEDOR</t>
  </si>
  <si>
    <t>CNPJ</t>
  </si>
  <si>
    <t>MEIO</t>
  </si>
  <si>
    <t xml:space="preserve">MASSUIA &amp; RODRIGUES LTDA ME </t>
  </si>
  <si>
    <t>25.110.031/0001-26</t>
  </si>
  <si>
    <t>PRODUÇÃO</t>
  </si>
  <si>
    <r>
      <t xml:space="preserve">CAMPANHA   </t>
    </r>
    <r>
      <rPr>
        <sz val="16"/>
        <color theme="1"/>
        <rFont val="Calibri"/>
        <family val="2"/>
        <scheme val="minor"/>
      </rPr>
      <t>CAMPANHA DENGUE CHICKUNGUNYA.</t>
    </r>
  </si>
  <si>
    <t xml:space="preserve">011/2024 COMPLEMENTO B </t>
  </si>
  <si>
    <t xml:space="preserve">AGÊNCIA </t>
  </si>
  <si>
    <t xml:space="preserve">DLM PROPAGANDA LTDA </t>
  </si>
  <si>
    <t>07.545.406/0001-07</t>
  </si>
  <si>
    <t>AGENCIA</t>
  </si>
  <si>
    <r>
      <t xml:space="preserve">CAMPANHA   </t>
    </r>
    <r>
      <rPr>
        <sz val="16"/>
        <color theme="1"/>
        <rFont val="Calibri"/>
        <family val="2"/>
        <scheme val="minor"/>
      </rPr>
      <t>CAMPANHA DESTINAÇÃO SOLIDÁRIA 2024.</t>
    </r>
  </si>
  <si>
    <t xml:space="preserve">015/2024 COMPLEMETO B </t>
  </si>
  <si>
    <t xml:space="preserve">COMUNICAÇÃO VISUAL </t>
  </si>
  <si>
    <t xml:space="preserve">VISUAL SANTOS &amp; CAIRES LTDA ME </t>
  </si>
  <si>
    <t>13.543.968/0001-06</t>
  </si>
  <si>
    <r>
      <t xml:space="preserve">CAMPANHA   </t>
    </r>
    <r>
      <rPr>
        <sz val="16"/>
        <color theme="1"/>
        <rFont val="Calibri"/>
        <family val="2"/>
        <scheme val="minor"/>
      </rPr>
      <t>CAMPANHA PRÓPRIOS PÚBLICOS-FACHADA CEMITÉRIO.</t>
    </r>
  </si>
  <si>
    <t xml:space="preserve">016/2024 COMPLEMENTO A </t>
  </si>
  <si>
    <t>MIDIA</t>
  </si>
  <si>
    <t>RÁDIO</t>
  </si>
  <si>
    <t>TOTAL MIDIA</t>
  </si>
  <si>
    <t xml:space="preserve">LOCUÇÃO SPOT </t>
  </si>
  <si>
    <t>BAND NEWS S.J. RIO PRETO RADIODIFUSÃO S.A</t>
  </si>
  <si>
    <t>08.948.547/0001-25</t>
  </si>
  <si>
    <t xml:space="preserve">RADIO </t>
  </si>
  <si>
    <t xml:space="preserve">SISTEMA IMAGEM DE COMUNICAÇÃO LTDA </t>
  </si>
  <si>
    <t>02.927.964/0001-05</t>
  </si>
  <si>
    <t xml:space="preserve">EMISSORAS DIÁRIO DA REGIÃO LTDA </t>
  </si>
  <si>
    <t>55.009.401/0001-02</t>
  </si>
  <si>
    <t xml:space="preserve">KBO COMUNICAÇÃO LTDA ME </t>
  </si>
  <si>
    <t>01.460.943/0001-02</t>
  </si>
  <si>
    <t xml:space="preserve">TMC RADIODIFUSÃO LTDA </t>
  </si>
  <si>
    <t>07.577.172/0001-71</t>
  </si>
  <si>
    <t xml:space="preserve">ANA CAROLINA ANDRETTA SOLER </t>
  </si>
  <si>
    <t>54.573.319/0001-35</t>
  </si>
  <si>
    <r>
      <t xml:space="preserve">CAMPANHA   </t>
    </r>
    <r>
      <rPr>
        <sz val="16"/>
        <color theme="1"/>
        <rFont val="Calibri"/>
        <family val="2"/>
        <scheme val="minor"/>
      </rPr>
      <t xml:space="preserve">CAMPANHA EM RÁDIO-SECRETARIAS-CENTRO DE CAPACITAÇÃO E EMPREGO </t>
    </r>
  </si>
  <si>
    <t xml:space="preserve">016/2024 COMPLEMENTO B </t>
  </si>
  <si>
    <r>
      <t xml:space="preserve">CAMPANHA   </t>
    </r>
    <r>
      <rPr>
        <sz val="16"/>
        <color theme="1"/>
        <rFont val="Calibri"/>
        <family val="2"/>
        <scheme val="minor"/>
      </rPr>
      <t>CAMPANHA EM RÁDIO-SECRETARIAS.</t>
    </r>
  </si>
  <si>
    <t xml:space="preserve">017/2024 COMPLEMETO D </t>
  </si>
  <si>
    <t xml:space="preserve">TV </t>
  </si>
  <si>
    <t xml:space="preserve">TV RECORD DE RIO PRETO S.A </t>
  </si>
  <si>
    <t>59.983.486/0001-78</t>
  </si>
  <si>
    <t>TV</t>
  </si>
  <si>
    <r>
      <t xml:space="preserve">CAMPANHA   </t>
    </r>
    <r>
      <rPr>
        <sz val="16"/>
        <color theme="1"/>
        <rFont val="Calibri"/>
        <family val="2"/>
        <scheme val="minor"/>
      </rPr>
      <t>CAMPANHA SECRETARIA SAÚDE-ONA.</t>
    </r>
  </si>
  <si>
    <t xml:space="preserve">018/2024 COMPLEMENTO C </t>
  </si>
  <si>
    <t xml:space="preserve">JORNAL </t>
  </si>
  <si>
    <t xml:space="preserve">EMPRESA DE PUBLICIDADE RIO PRETO S.A </t>
  </si>
  <si>
    <t>59.963.488/0001-03</t>
  </si>
  <si>
    <t>JORNAL</t>
  </si>
  <si>
    <r>
      <t xml:space="preserve">CAMPANHA   </t>
    </r>
    <r>
      <rPr>
        <sz val="16"/>
        <color theme="1"/>
        <rFont val="Calibri"/>
        <family val="2"/>
        <scheme val="minor"/>
      </rPr>
      <t>CAMPANHA ESPORTE-PRAÇA 7 QUADRAS.</t>
    </r>
  </si>
  <si>
    <t xml:space="preserve">018/2024 COMPLEMENTO D </t>
  </si>
  <si>
    <t xml:space="preserve">EMPRESA DE PUBLICIDADE RIO PRETO </t>
  </si>
  <si>
    <t xml:space="preserve">EDITORA DHOJE INTERIOR RIO PRETO </t>
  </si>
  <si>
    <t>06.090.241/0001-55</t>
  </si>
  <si>
    <t xml:space="preserve">JORNAL GAZETA DE RIO PRETO LTDA </t>
  </si>
  <si>
    <t>38.427.987/0001-06</t>
  </si>
  <si>
    <t xml:space="preserve">WALDNER LUI PROMOÇÕES PRODUÇÕES E PUBLICIDADE LTDA ME </t>
  </si>
  <si>
    <t>58.023.623/0001-60</t>
  </si>
  <si>
    <r>
      <t xml:space="preserve">CAMPANHA   </t>
    </r>
    <r>
      <rPr>
        <sz val="16"/>
        <color theme="1"/>
        <rFont val="Calibri"/>
        <family val="2"/>
        <scheme val="minor"/>
      </rPr>
      <t>CAMPANHA "ESPORTE"</t>
    </r>
  </si>
  <si>
    <t>DLM PROPAGANDA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</si>
</sst>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name val="Verdana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center"/>
    </xf>
    <xf numFmtId="0" fontId="9" fillId="0" borderId="0" xfId="0" applyFont="1"/>
    <xf numFmtId="49" fontId="10" fillId="0" borderId="0" xfId="7" applyNumberFormat="1" applyFont="1" applyAlignment="1">
      <alignment horizontal="left"/>
    </xf>
    <xf numFmtId="0" fontId="10" fillId="0" borderId="0" xfId="0" applyFont="1"/>
    <xf numFmtId="7" fontId="10" fillId="0" borderId="0" xfId="7" applyNumberFormat="1" applyFont="1" applyAlignment="1">
      <alignment horizontal="left"/>
    </xf>
    <xf numFmtId="14" fontId="10" fillId="0" borderId="0" xfId="0" applyNumberFormat="1" applyFont="1" applyAlignment="1">
      <alignment horizontal="left"/>
    </xf>
    <xf numFmtId="14" fontId="10" fillId="0" borderId="0" xfId="7" applyNumberFormat="1" applyFont="1"/>
    <xf numFmtId="0" fontId="9" fillId="3" borderId="1" xfId="0" applyFont="1" applyFill="1" applyBorder="1"/>
    <xf numFmtId="44" fontId="9" fillId="3" borderId="1" xfId="7" applyFont="1" applyFill="1" applyBorder="1" applyAlignment="1">
      <alignment wrapText="1"/>
    </xf>
    <xf numFmtId="44" fontId="10" fillId="0" borderId="0" xfId="0" applyNumberFormat="1" applyFont="1"/>
    <xf numFmtId="0" fontId="10" fillId="0" borderId="1" xfId="0" applyFont="1" applyBorder="1"/>
    <xf numFmtId="164" fontId="10" fillId="0" borderId="1" xfId="7" applyNumberFormat="1" applyFont="1" applyBorder="1"/>
    <xf numFmtId="164" fontId="9" fillId="3" borderId="1" xfId="7" applyNumberFormat="1" applyFont="1" applyFill="1" applyBorder="1"/>
    <xf numFmtId="44" fontId="10" fillId="0" borderId="0" xfId="7" applyFont="1"/>
    <xf numFmtId="49" fontId="10" fillId="0" borderId="0" xfId="8" applyNumberFormat="1" applyFont="1" applyAlignment="1">
      <alignment horizontal="left"/>
    </xf>
    <xf numFmtId="7" fontId="10" fillId="0" borderId="0" xfId="8" applyNumberFormat="1" applyFont="1" applyAlignment="1">
      <alignment horizontal="left"/>
    </xf>
    <xf numFmtId="14" fontId="10" fillId="0" borderId="0" xfId="8" applyNumberFormat="1" applyFont="1"/>
    <xf numFmtId="44" fontId="9" fillId="3" borderId="1" xfId="8" applyFont="1" applyFill="1" applyBorder="1" applyAlignment="1">
      <alignment wrapText="1"/>
    </xf>
    <xf numFmtId="164" fontId="10" fillId="0" borderId="1" xfId="8" applyNumberFormat="1" applyFont="1" applyBorder="1"/>
    <xf numFmtId="164" fontId="9" fillId="3" borderId="1" xfId="8" applyNumberFormat="1" applyFont="1" applyFill="1" applyBorder="1"/>
    <xf numFmtId="0" fontId="9" fillId="4" borderId="1" xfId="0" applyFont="1" applyFill="1" applyBorder="1"/>
    <xf numFmtId="164" fontId="9" fillId="4" borderId="1" xfId="8" applyNumberFormat="1" applyFont="1" applyFill="1" applyBorder="1"/>
    <xf numFmtId="164" fontId="10" fillId="0" borderId="0" xfId="8" applyNumberFormat="1" applyFont="1"/>
    <xf numFmtId="44" fontId="10" fillId="0" borderId="0" xfId="8" applyFont="1"/>
    <xf numFmtId="0" fontId="6" fillId="2" borderId="0" xfId="0" applyFont="1" applyFill="1" applyAlignment="1">
      <alignment horizontal="center"/>
    </xf>
  </cellXfs>
  <cellStyles count="9">
    <cellStyle name="Moeda" xfId="7" builtinId="4"/>
    <cellStyle name="Moeda 2" xfId="8" xr:uid="{170E2E59-1841-4002-91F5-B7A90C128EAC}"/>
    <cellStyle name="Normal" xfId="0" builtinId="0"/>
    <cellStyle name="Normal 2" xfId="1" xr:uid="{00000000-0005-0000-0000-000001000000}"/>
    <cellStyle name="Normal 3" xfId="4" xr:uid="{00000000-0005-0000-0000-000002000000}"/>
    <cellStyle name="Normal 4" xfId="5" xr:uid="{0456F299-8859-4314-BB78-C035AB3C76C4}"/>
    <cellStyle name="Porcentagem 2" xfId="2" xr:uid="{00000000-0005-0000-0000-000004000000}"/>
    <cellStyle name="Vírgula 2" xfId="3" xr:uid="{00000000-0005-0000-0000-000006000000}"/>
    <cellStyle name="Vírgula 3" xfId="6" xr:uid="{2EDC1DCD-0ED2-404F-B232-DBF47CAC1E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45719</xdr:colOff>
      <xdr:row>0</xdr:row>
      <xdr:rowOff>93695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4757400" y="26122278"/>
          <a:ext cx="45719" cy="74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3825" y="29718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3825" y="13630275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3825" y="19888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3825" y="33327975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3825" y="517398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3825" y="54702075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23825" y="55883175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3825" y="5983605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305425" y="69751575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209285" cy="264560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3825" y="70551675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twoCellAnchor editAs="oneCell">
    <xdr:from>
      <xdr:col>2</xdr:col>
      <xdr:colOff>587498</xdr:colOff>
      <xdr:row>1</xdr:row>
      <xdr:rowOff>12700</xdr:rowOff>
    </xdr:from>
    <xdr:to>
      <xdr:col>2</xdr:col>
      <xdr:colOff>1558489</xdr:colOff>
      <xdr:row>6</xdr:row>
      <xdr:rowOff>9626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66598" y="203200"/>
          <a:ext cx="970991" cy="949426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9</xdr:row>
      <xdr:rowOff>0</xdr:rowOff>
    </xdr:from>
    <xdr:ext cx="209285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0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09285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0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09285" cy="264560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0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09285" cy="264560"/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0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09285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0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09285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0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09285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0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59" name="CaixaDeText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3" name="CaixaDeText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5" name="CaixaDeTexto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50" name="CaixaDeText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56" name="CaixaDeText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1" name="CaixaDeText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7" name="CaixaDeText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75" name="CaixaDeText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79" name="CaixaDeTexto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3" name="CaixaDeTexto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7" name="CaixaDeTexto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id="{0DE7CD92-24E5-499F-851D-5210E6D4536F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54" name="CaixaDeTexto 53">
          <a:extLst>
            <a:ext uri="{FF2B5EF4-FFF2-40B4-BE49-F238E27FC236}">
              <a16:creationId xmlns:a16="http://schemas.microsoft.com/office/drawing/2014/main" id="{740194AD-A0E4-48E8-AFD3-D0FC55FBCC0B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2" name="CaixaDeTexto 61">
          <a:extLst>
            <a:ext uri="{FF2B5EF4-FFF2-40B4-BE49-F238E27FC236}">
              <a16:creationId xmlns:a16="http://schemas.microsoft.com/office/drawing/2014/main" id="{0FC9523E-EBA6-4DE1-A136-054CCBBCF108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9" name="CaixaDeTexto 68">
          <a:extLst>
            <a:ext uri="{FF2B5EF4-FFF2-40B4-BE49-F238E27FC236}">
              <a16:creationId xmlns:a16="http://schemas.microsoft.com/office/drawing/2014/main" id="{3670C743-BF0A-4820-A6C6-107A3FB5A3C5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74" name="CaixaDeTexto 73">
          <a:extLst>
            <a:ext uri="{FF2B5EF4-FFF2-40B4-BE49-F238E27FC236}">
              <a16:creationId xmlns:a16="http://schemas.microsoft.com/office/drawing/2014/main" id="{1BBAC0A3-3E35-4BD2-B5DD-1410CB55FA20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0" name="CaixaDeTexto 79">
          <a:extLst>
            <a:ext uri="{FF2B5EF4-FFF2-40B4-BE49-F238E27FC236}">
              <a16:creationId xmlns:a16="http://schemas.microsoft.com/office/drawing/2014/main" id="{138A97BB-C0C8-4A78-8CBD-8DC0EC114B6C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5" name="CaixaDeTexto 84">
          <a:extLst>
            <a:ext uri="{FF2B5EF4-FFF2-40B4-BE49-F238E27FC236}">
              <a16:creationId xmlns:a16="http://schemas.microsoft.com/office/drawing/2014/main" id="{0D129A5B-D174-40B9-9D7B-FE60791BC725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0" name="CaixaDeTexto 89">
          <a:extLst>
            <a:ext uri="{FF2B5EF4-FFF2-40B4-BE49-F238E27FC236}">
              <a16:creationId xmlns:a16="http://schemas.microsoft.com/office/drawing/2014/main" id="{25C9562E-5C8E-481F-A780-BBA832D499E1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4" name="CaixaDeTexto 93">
          <a:extLst>
            <a:ext uri="{FF2B5EF4-FFF2-40B4-BE49-F238E27FC236}">
              <a16:creationId xmlns:a16="http://schemas.microsoft.com/office/drawing/2014/main" id="{DF33EFF8-4C39-46A9-8882-5E899A8DCD6B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8" name="CaixaDeTexto 97">
          <a:extLst>
            <a:ext uri="{FF2B5EF4-FFF2-40B4-BE49-F238E27FC236}">
              <a16:creationId xmlns:a16="http://schemas.microsoft.com/office/drawing/2014/main" id="{B065DC9F-64F4-431A-B862-2F8E3257D411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02" name="CaixaDeTexto 101">
          <a:extLst>
            <a:ext uri="{FF2B5EF4-FFF2-40B4-BE49-F238E27FC236}">
              <a16:creationId xmlns:a16="http://schemas.microsoft.com/office/drawing/2014/main" id="{778F914E-A221-4F44-923E-0224EB42363D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06" name="CaixaDeTexto 105">
          <a:extLst>
            <a:ext uri="{FF2B5EF4-FFF2-40B4-BE49-F238E27FC236}">
              <a16:creationId xmlns:a16="http://schemas.microsoft.com/office/drawing/2014/main" id="{08907F2E-DCDA-4FF7-B4B5-73EB31688C88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10" name="CaixaDeTexto 109">
          <a:extLst>
            <a:ext uri="{FF2B5EF4-FFF2-40B4-BE49-F238E27FC236}">
              <a16:creationId xmlns:a16="http://schemas.microsoft.com/office/drawing/2014/main" id="{F5DB1F33-0638-4C60-A1F6-0FFFA4EF2B7B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16073E99-AC8E-4B31-B376-A303075C94D1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77" name="CaixaDeTexto 76">
          <a:extLst>
            <a:ext uri="{FF2B5EF4-FFF2-40B4-BE49-F238E27FC236}">
              <a16:creationId xmlns:a16="http://schemas.microsoft.com/office/drawing/2014/main" id="{9EE85193-6285-4AA6-AD88-9EA0163A74B7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4" name="CaixaDeTexto 63">
          <a:extLst>
            <a:ext uri="{FF2B5EF4-FFF2-40B4-BE49-F238E27FC236}">
              <a16:creationId xmlns:a16="http://schemas.microsoft.com/office/drawing/2014/main" id="{FF28A50C-9E06-4D28-B992-B72E99BB5004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8" name="CaixaDeTexto 67">
          <a:extLst>
            <a:ext uri="{FF2B5EF4-FFF2-40B4-BE49-F238E27FC236}">
              <a16:creationId xmlns:a16="http://schemas.microsoft.com/office/drawing/2014/main" id="{A1212A71-196E-4997-BBF2-C1FA6464062C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76" name="CaixaDeTexto 75">
          <a:extLst>
            <a:ext uri="{FF2B5EF4-FFF2-40B4-BE49-F238E27FC236}">
              <a16:creationId xmlns:a16="http://schemas.microsoft.com/office/drawing/2014/main" id="{89D7C975-8B1D-4F9D-967D-A77EED3806D4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4" name="CaixaDeTexto 83">
          <a:extLst>
            <a:ext uri="{FF2B5EF4-FFF2-40B4-BE49-F238E27FC236}">
              <a16:creationId xmlns:a16="http://schemas.microsoft.com/office/drawing/2014/main" id="{01489C4C-EAC9-4A3A-A161-0B99688EFD4B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1" name="CaixaDeTexto 90">
          <a:extLst>
            <a:ext uri="{FF2B5EF4-FFF2-40B4-BE49-F238E27FC236}">
              <a16:creationId xmlns:a16="http://schemas.microsoft.com/office/drawing/2014/main" id="{3A718E7C-AB0B-4E5B-81CC-112DA315DA6E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6" name="CaixaDeTexto 95">
          <a:extLst>
            <a:ext uri="{FF2B5EF4-FFF2-40B4-BE49-F238E27FC236}">
              <a16:creationId xmlns:a16="http://schemas.microsoft.com/office/drawing/2014/main" id="{37F6BBED-C649-41D5-A66B-5B71CED236E5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9" name="CaixaDeTexto 98">
          <a:extLst>
            <a:ext uri="{FF2B5EF4-FFF2-40B4-BE49-F238E27FC236}">
              <a16:creationId xmlns:a16="http://schemas.microsoft.com/office/drawing/2014/main" id="{54372B90-68CC-45C2-8E14-D1B0B245193D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04" name="CaixaDeTexto 103">
          <a:extLst>
            <a:ext uri="{FF2B5EF4-FFF2-40B4-BE49-F238E27FC236}">
              <a16:creationId xmlns:a16="http://schemas.microsoft.com/office/drawing/2014/main" id="{1B429B7B-E3E2-40A0-B70E-20A98F868099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09" name="CaixaDeTexto 108">
          <a:extLst>
            <a:ext uri="{FF2B5EF4-FFF2-40B4-BE49-F238E27FC236}">
              <a16:creationId xmlns:a16="http://schemas.microsoft.com/office/drawing/2014/main" id="{E911C0AF-5AA3-41D8-B273-14E593F36CEB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2A485E38-958F-40C7-87AD-C2990608610D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9" name="CaixaDeTexto 88">
          <a:extLst>
            <a:ext uri="{FF2B5EF4-FFF2-40B4-BE49-F238E27FC236}">
              <a16:creationId xmlns:a16="http://schemas.microsoft.com/office/drawing/2014/main" id="{FB7A8D42-800D-4699-BDFD-184B5DB5767F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7" name="CaixaDeTexto 96">
          <a:extLst>
            <a:ext uri="{FF2B5EF4-FFF2-40B4-BE49-F238E27FC236}">
              <a16:creationId xmlns:a16="http://schemas.microsoft.com/office/drawing/2014/main" id="{04B23C80-551A-4A30-8878-065040DCF93A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05" name="CaixaDeTexto 104">
          <a:extLst>
            <a:ext uri="{FF2B5EF4-FFF2-40B4-BE49-F238E27FC236}">
              <a16:creationId xmlns:a16="http://schemas.microsoft.com/office/drawing/2014/main" id="{537A1888-9C03-4CDA-9610-C719B30A94F7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13" name="CaixaDeTexto 112">
          <a:extLst>
            <a:ext uri="{FF2B5EF4-FFF2-40B4-BE49-F238E27FC236}">
              <a16:creationId xmlns:a16="http://schemas.microsoft.com/office/drawing/2014/main" id="{A1C9DB3A-F1F9-4998-A126-8C3C4818FBDE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17" name="CaixaDeTexto 116">
          <a:extLst>
            <a:ext uri="{FF2B5EF4-FFF2-40B4-BE49-F238E27FC236}">
              <a16:creationId xmlns:a16="http://schemas.microsoft.com/office/drawing/2014/main" id="{28F0E4E6-AEC4-4C7B-9091-A2D04A488412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21" name="CaixaDeTexto 120">
          <a:extLst>
            <a:ext uri="{FF2B5EF4-FFF2-40B4-BE49-F238E27FC236}">
              <a16:creationId xmlns:a16="http://schemas.microsoft.com/office/drawing/2014/main" id="{2EA18437-3363-42EA-BA4E-A218F546BC38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25" name="CaixaDeTexto 124">
          <a:extLst>
            <a:ext uri="{FF2B5EF4-FFF2-40B4-BE49-F238E27FC236}">
              <a16:creationId xmlns:a16="http://schemas.microsoft.com/office/drawing/2014/main" id="{D05B65C4-ED27-4398-8DA2-F01388BC7617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29" name="CaixaDeTexto 128">
          <a:extLst>
            <a:ext uri="{FF2B5EF4-FFF2-40B4-BE49-F238E27FC236}">
              <a16:creationId xmlns:a16="http://schemas.microsoft.com/office/drawing/2014/main" id="{C5BC36FC-F124-424C-BB62-5CB5A86BB0AD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33" name="CaixaDeTexto 132">
          <a:extLst>
            <a:ext uri="{FF2B5EF4-FFF2-40B4-BE49-F238E27FC236}">
              <a16:creationId xmlns:a16="http://schemas.microsoft.com/office/drawing/2014/main" id="{9AA3A107-E478-4AB9-9941-AA4D087F69E9}"/>
            </a:ext>
          </a:extLst>
        </xdr:cNvPr>
        <xdr:cNvSpPr txBox="1"/>
      </xdr:nvSpPr>
      <xdr:spPr>
        <a:xfrm>
          <a:off x="123825" y="19812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86" name="CaixaDeTexto 85">
          <a:extLst>
            <a:ext uri="{FF2B5EF4-FFF2-40B4-BE49-F238E27FC236}">
              <a16:creationId xmlns:a16="http://schemas.microsoft.com/office/drawing/2014/main" id="{BFD38B6F-910D-4538-9D7C-983C9F1E4065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3C2B266D-4351-4125-8525-A1FE59074858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07" name="CaixaDeTexto 106">
          <a:extLst>
            <a:ext uri="{FF2B5EF4-FFF2-40B4-BE49-F238E27FC236}">
              <a16:creationId xmlns:a16="http://schemas.microsoft.com/office/drawing/2014/main" id="{86970642-D2D7-4EA9-B534-A9EBBD83D7A1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7CBF31C6-BDBB-4112-A8E6-63BAC26C701E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20" name="CaixaDeTexto 119">
          <a:extLst>
            <a:ext uri="{FF2B5EF4-FFF2-40B4-BE49-F238E27FC236}">
              <a16:creationId xmlns:a16="http://schemas.microsoft.com/office/drawing/2014/main" id="{851C419F-9173-4A90-81B0-F7DFBC92C1A7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26" name="CaixaDeTexto 125">
          <a:extLst>
            <a:ext uri="{FF2B5EF4-FFF2-40B4-BE49-F238E27FC236}">
              <a16:creationId xmlns:a16="http://schemas.microsoft.com/office/drawing/2014/main" id="{6C3EFDED-303E-4909-9B8B-6DB5404D4A7B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31" name="CaixaDeTexto 130">
          <a:extLst>
            <a:ext uri="{FF2B5EF4-FFF2-40B4-BE49-F238E27FC236}">
              <a16:creationId xmlns:a16="http://schemas.microsoft.com/office/drawing/2014/main" id="{BE4D2998-E2E1-4942-933C-7EEBB6AA3F56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36" name="CaixaDeTexto 135">
          <a:extLst>
            <a:ext uri="{FF2B5EF4-FFF2-40B4-BE49-F238E27FC236}">
              <a16:creationId xmlns:a16="http://schemas.microsoft.com/office/drawing/2014/main" id="{455C9A12-DEE3-4698-AC23-8B49E18077A2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2BBDA3F5-D7EC-4A63-97D1-7F9F13F45600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35F567DE-45F2-49BD-8CA4-E2DD3A0295B1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7E720AE5-5090-42FF-99B6-C5D2ED83C0E8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55B24DBC-1498-4559-9B00-E00B0828A623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F5E7AD7E-05B2-4668-8E70-DFC1F9C2ECF3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52" name="CaixaDeTexto 51">
          <a:extLst>
            <a:ext uri="{FF2B5EF4-FFF2-40B4-BE49-F238E27FC236}">
              <a16:creationId xmlns:a16="http://schemas.microsoft.com/office/drawing/2014/main" id="{D115A393-4F3C-4C07-92BE-875CDB357750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60" name="CaixaDeTexto 59">
          <a:extLst>
            <a:ext uri="{FF2B5EF4-FFF2-40B4-BE49-F238E27FC236}">
              <a16:creationId xmlns:a16="http://schemas.microsoft.com/office/drawing/2014/main" id="{E3710812-F448-4574-818A-55735C31D223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73" name="CaixaDeTexto 72">
          <a:extLst>
            <a:ext uri="{FF2B5EF4-FFF2-40B4-BE49-F238E27FC236}">
              <a16:creationId xmlns:a16="http://schemas.microsoft.com/office/drawing/2014/main" id="{2D630014-BD3F-4141-9B32-A12FCC2C1481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92" name="CaixaDeTexto 91">
          <a:extLst>
            <a:ext uri="{FF2B5EF4-FFF2-40B4-BE49-F238E27FC236}">
              <a16:creationId xmlns:a16="http://schemas.microsoft.com/office/drawing/2014/main" id="{D35C3B77-5577-4812-BDDD-2869CD21D501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03" name="CaixaDeTexto 102">
          <a:extLst>
            <a:ext uri="{FF2B5EF4-FFF2-40B4-BE49-F238E27FC236}">
              <a16:creationId xmlns:a16="http://schemas.microsoft.com/office/drawing/2014/main" id="{0F290F7D-7372-484A-9B68-2974FFAA8A1A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16" name="CaixaDeTexto 115">
          <a:extLst>
            <a:ext uri="{FF2B5EF4-FFF2-40B4-BE49-F238E27FC236}">
              <a16:creationId xmlns:a16="http://schemas.microsoft.com/office/drawing/2014/main" id="{4EB4F091-B629-4206-A8BA-CA4DB2E89187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23" name="CaixaDeTexto 122">
          <a:extLst>
            <a:ext uri="{FF2B5EF4-FFF2-40B4-BE49-F238E27FC236}">
              <a16:creationId xmlns:a16="http://schemas.microsoft.com/office/drawing/2014/main" id="{9485897D-F9A2-4925-A177-64F51179C1FE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30" name="CaixaDeTexto 129">
          <a:extLst>
            <a:ext uri="{FF2B5EF4-FFF2-40B4-BE49-F238E27FC236}">
              <a16:creationId xmlns:a16="http://schemas.microsoft.com/office/drawing/2014/main" id="{2A7ECAC3-AAF3-4AC3-B3F1-C3511AF9CE21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37" name="CaixaDeTexto 136">
          <a:extLst>
            <a:ext uri="{FF2B5EF4-FFF2-40B4-BE49-F238E27FC236}">
              <a16:creationId xmlns:a16="http://schemas.microsoft.com/office/drawing/2014/main" id="{FCE5E442-5558-4D7C-AEBB-10AE83E541B8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9</xdr:row>
      <xdr:rowOff>0</xdr:rowOff>
    </xdr:from>
    <xdr:ext cx="209285" cy="264560"/>
    <xdr:sp macro="" textlink="">
      <xdr:nvSpPr>
        <xdr:cNvPr id="141" name="CaixaDeTexto 140">
          <a:extLst>
            <a:ext uri="{FF2B5EF4-FFF2-40B4-BE49-F238E27FC236}">
              <a16:creationId xmlns:a16="http://schemas.microsoft.com/office/drawing/2014/main" id="{80A9C44A-C87E-4FCA-BA7F-6F1E8ADEE798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BE932325-5E7E-468E-9C96-B0C27C55C641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74785747-3EBC-4A32-9D3C-EF49A2F9A2AE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2D8A55AE-AD2E-4EC9-91AA-95F057DC9806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7DC5BB8A-7A3E-48C9-85A9-120F0B009719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66" name="CaixaDeTexto 65">
          <a:extLst>
            <a:ext uri="{FF2B5EF4-FFF2-40B4-BE49-F238E27FC236}">
              <a16:creationId xmlns:a16="http://schemas.microsoft.com/office/drawing/2014/main" id="{D8B416EB-9DEC-49FC-BFE9-F4283D3835DE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82" name="CaixaDeTexto 81">
          <a:extLst>
            <a:ext uri="{FF2B5EF4-FFF2-40B4-BE49-F238E27FC236}">
              <a16:creationId xmlns:a16="http://schemas.microsoft.com/office/drawing/2014/main" id="{442B065C-CBE5-4AB1-B3DC-29DD3A337C9A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101" name="CaixaDeTexto 100">
          <a:extLst>
            <a:ext uri="{FF2B5EF4-FFF2-40B4-BE49-F238E27FC236}">
              <a16:creationId xmlns:a16="http://schemas.microsoft.com/office/drawing/2014/main" id="{3100DD25-2EBC-4107-B4B3-2030BF7F1AD7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118" name="CaixaDeTexto 117">
          <a:extLst>
            <a:ext uri="{FF2B5EF4-FFF2-40B4-BE49-F238E27FC236}">
              <a16:creationId xmlns:a16="http://schemas.microsoft.com/office/drawing/2014/main" id="{8AB254B5-1E97-4EAF-AAD2-C513E9B99AFB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127" name="CaixaDeTexto 126">
          <a:extLst>
            <a:ext uri="{FF2B5EF4-FFF2-40B4-BE49-F238E27FC236}">
              <a16:creationId xmlns:a16="http://schemas.microsoft.com/office/drawing/2014/main" id="{43533FD3-5DD4-44D0-994D-F4EF7E408370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135" name="CaixaDeTexto 134">
          <a:extLst>
            <a:ext uri="{FF2B5EF4-FFF2-40B4-BE49-F238E27FC236}">
              <a16:creationId xmlns:a16="http://schemas.microsoft.com/office/drawing/2014/main" id="{CA1B4F3D-77AE-49BB-B6AE-40E80E45148D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123825</xdr:colOff>
      <xdr:row>10</xdr:row>
      <xdr:rowOff>0</xdr:rowOff>
    </xdr:from>
    <xdr:ext cx="209285" cy="264560"/>
    <xdr:sp macro="" textlink="">
      <xdr:nvSpPr>
        <xdr:cNvPr id="142" name="CaixaDeTexto 141">
          <a:extLst>
            <a:ext uri="{FF2B5EF4-FFF2-40B4-BE49-F238E27FC236}">
              <a16:creationId xmlns:a16="http://schemas.microsoft.com/office/drawing/2014/main" id="{829A1714-8A11-43F2-9859-3CAF1B51CA18}"/>
            </a:ext>
          </a:extLst>
        </xdr:cNvPr>
        <xdr:cNvSpPr txBox="1"/>
      </xdr:nvSpPr>
      <xdr:spPr>
        <a:xfrm>
          <a:off x="123825" y="800100"/>
          <a:ext cx="2092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C173"/>
  <sheetViews>
    <sheetView tabSelected="1" zoomScale="75" zoomScaleNormal="75" workbookViewId="0">
      <selection activeCell="E10" sqref="E10"/>
    </sheetView>
  </sheetViews>
  <sheetFormatPr defaultRowHeight="15" x14ac:dyDescent="0.25"/>
  <cols>
    <col min="1" max="1" width="95.85546875" customWidth="1"/>
    <col min="2" max="2" width="62.85546875" customWidth="1"/>
    <col min="3" max="3" width="26.5703125" customWidth="1"/>
  </cols>
  <sheetData>
    <row r="8" spans="1:3" ht="23.25" x14ac:dyDescent="0.35">
      <c r="A8" s="27" t="s">
        <v>0</v>
      </c>
      <c r="B8" s="27"/>
      <c r="C8" s="27"/>
    </row>
    <row r="9" spans="1:3" ht="23.25" x14ac:dyDescent="0.35">
      <c r="A9" s="1"/>
      <c r="B9" s="1"/>
      <c r="C9" s="1"/>
    </row>
    <row r="10" spans="1:3" ht="22.5" x14ac:dyDescent="0.3">
      <c r="A10" s="2"/>
      <c r="B10" s="3"/>
      <c r="C10" s="3"/>
    </row>
    <row r="11" spans="1:3" ht="21" x14ac:dyDescent="0.35">
      <c r="A11" s="4" t="s">
        <v>1</v>
      </c>
      <c r="B11" s="5" t="s">
        <v>2</v>
      </c>
      <c r="C11" s="6"/>
    </row>
    <row r="12" spans="1:3" ht="21" x14ac:dyDescent="0.35">
      <c r="A12" s="4" t="s">
        <v>3</v>
      </c>
      <c r="B12" s="5" t="s">
        <v>4</v>
      </c>
      <c r="C12" s="6"/>
    </row>
    <row r="13" spans="1:3" ht="21" x14ac:dyDescent="0.35">
      <c r="A13" s="4" t="s">
        <v>5</v>
      </c>
      <c r="B13" s="5" t="s">
        <v>6</v>
      </c>
      <c r="C13" s="6"/>
    </row>
    <row r="14" spans="1:3" ht="26.25" customHeight="1" x14ac:dyDescent="0.35">
      <c r="A14" s="4" t="s">
        <v>7</v>
      </c>
      <c r="B14" s="7">
        <f>B19</f>
        <v>11477</v>
      </c>
      <c r="C14" s="6"/>
    </row>
    <row r="15" spans="1:3" ht="21" x14ac:dyDescent="0.35">
      <c r="A15" s="4" t="s">
        <v>18</v>
      </c>
      <c r="B15" s="7"/>
      <c r="C15" s="6"/>
    </row>
    <row r="16" spans="1:3" ht="21" x14ac:dyDescent="0.35">
      <c r="A16" s="8">
        <v>45418</v>
      </c>
      <c r="B16" s="9"/>
      <c r="C16" s="6"/>
    </row>
    <row r="17" spans="1:3" ht="21" x14ac:dyDescent="0.35">
      <c r="A17" s="10" t="s">
        <v>8</v>
      </c>
      <c r="B17" s="11" t="s">
        <v>9</v>
      </c>
      <c r="C17" s="12"/>
    </row>
    <row r="18" spans="1:3" ht="21" x14ac:dyDescent="0.35">
      <c r="A18" s="13" t="s">
        <v>10</v>
      </c>
      <c r="B18" s="14">
        <v>11477</v>
      </c>
      <c r="C18" s="6"/>
    </row>
    <row r="19" spans="1:3" ht="21" x14ac:dyDescent="0.35">
      <c r="A19" s="10" t="s">
        <v>11</v>
      </c>
      <c r="B19" s="15">
        <f>SUM(B18:B18)</f>
        <v>11477</v>
      </c>
      <c r="C19" s="6"/>
    </row>
    <row r="20" spans="1:3" ht="21" x14ac:dyDescent="0.35">
      <c r="A20" s="6"/>
      <c r="B20" s="16"/>
      <c r="C20" s="6"/>
    </row>
    <row r="21" spans="1:3" ht="21" x14ac:dyDescent="0.35">
      <c r="A21" s="10" t="s">
        <v>12</v>
      </c>
      <c r="B21" s="11" t="s">
        <v>13</v>
      </c>
      <c r="C21" s="11" t="s">
        <v>14</v>
      </c>
    </row>
    <row r="22" spans="1:3" ht="21" x14ac:dyDescent="0.35">
      <c r="A22" s="13" t="s">
        <v>15</v>
      </c>
      <c r="B22" s="13" t="s">
        <v>16</v>
      </c>
      <c r="C22" s="13" t="s">
        <v>17</v>
      </c>
    </row>
    <row r="23" spans="1:3" ht="21" x14ac:dyDescent="0.35">
      <c r="A23" s="13"/>
      <c r="B23" s="13"/>
      <c r="C23" s="13"/>
    </row>
    <row r="28" spans="1:3" ht="21" x14ac:dyDescent="0.35">
      <c r="A28" s="4" t="s">
        <v>1</v>
      </c>
      <c r="B28" s="5" t="s">
        <v>2</v>
      </c>
      <c r="C28" s="6"/>
    </row>
    <row r="29" spans="1:3" ht="21" x14ac:dyDescent="0.35">
      <c r="A29" s="4" t="s">
        <v>3</v>
      </c>
      <c r="B29" s="5" t="s">
        <v>4</v>
      </c>
      <c r="C29" s="6"/>
    </row>
    <row r="30" spans="1:3" ht="21" x14ac:dyDescent="0.35">
      <c r="A30" s="4" t="s">
        <v>5</v>
      </c>
      <c r="B30" s="5" t="s">
        <v>19</v>
      </c>
      <c r="C30" s="6"/>
    </row>
    <row r="31" spans="1:3" ht="21" x14ac:dyDescent="0.35">
      <c r="A31" s="4" t="s">
        <v>7</v>
      </c>
      <c r="B31" s="7">
        <f>B37</f>
        <v>4817.7</v>
      </c>
      <c r="C31" s="6"/>
    </row>
    <row r="32" spans="1:3" ht="21" x14ac:dyDescent="0.35">
      <c r="A32" s="4" t="s">
        <v>24</v>
      </c>
      <c r="B32" s="7"/>
      <c r="C32" s="6"/>
    </row>
    <row r="33" spans="1:3" ht="21" x14ac:dyDescent="0.35">
      <c r="A33" s="8">
        <v>45415</v>
      </c>
      <c r="B33" s="9"/>
      <c r="C33" s="6"/>
    </row>
    <row r="34" spans="1:3" ht="21" x14ac:dyDescent="0.35">
      <c r="A34" s="10" t="s">
        <v>8</v>
      </c>
      <c r="B34" s="11" t="s">
        <v>9</v>
      </c>
      <c r="C34" s="12"/>
    </row>
    <row r="35" spans="1:3" ht="21" x14ac:dyDescent="0.35">
      <c r="A35" s="13" t="s">
        <v>10</v>
      </c>
      <c r="B35" s="14">
        <v>2300</v>
      </c>
      <c r="C35" s="6"/>
    </row>
    <row r="36" spans="1:3" ht="21" x14ac:dyDescent="0.35">
      <c r="A36" s="13" t="s">
        <v>20</v>
      </c>
      <c r="B36" s="14">
        <v>2517.6999999999998</v>
      </c>
      <c r="C36" s="6"/>
    </row>
    <row r="37" spans="1:3" ht="21" x14ac:dyDescent="0.35">
      <c r="A37" s="10" t="s">
        <v>11</v>
      </c>
      <c r="B37" s="15">
        <f>SUM(B35:B36)</f>
        <v>4817.7</v>
      </c>
      <c r="C37" s="6"/>
    </row>
    <row r="38" spans="1:3" ht="21" x14ac:dyDescent="0.35">
      <c r="A38" s="6"/>
      <c r="B38" s="16"/>
      <c r="C38" s="6"/>
    </row>
    <row r="39" spans="1:3" ht="21" x14ac:dyDescent="0.35">
      <c r="A39" s="10" t="s">
        <v>12</v>
      </c>
      <c r="B39" s="11" t="s">
        <v>13</v>
      </c>
      <c r="C39" s="11" t="s">
        <v>14</v>
      </c>
    </row>
    <row r="40" spans="1:3" ht="21" x14ac:dyDescent="0.35">
      <c r="A40" s="13" t="s">
        <v>15</v>
      </c>
      <c r="B40" s="13" t="s">
        <v>16</v>
      </c>
      <c r="C40" s="13" t="s">
        <v>17</v>
      </c>
    </row>
    <row r="41" spans="1:3" ht="21" x14ac:dyDescent="0.35">
      <c r="A41" s="13" t="s">
        <v>21</v>
      </c>
      <c r="B41" s="13" t="s">
        <v>22</v>
      </c>
      <c r="C41" s="13" t="s">
        <v>23</v>
      </c>
    </row>
    <row r="42" spans="1:3" ht="21" x14ac:dyDescent="0.35">
      <c r="A42" s="6"/>
      <c r="B42" s="16"/>
      <c r="C42" s="6"/>
    </row>
    <row r="47" spans="1:3" ht="21" x14ac:dyDescent="0.35">
      <c r="A47" s="4" t="s">
        <v>1</v>
      </c>
      <c r="B47" s="5" t="s">
        <v>2</v>
      </c>
      <c r="C47" s="6"/>
    </row>
    <row r="48" spans="1:3" ht="21" x14ac:dyDescent="0.35">
      <c r="A48" s="4" t="s">
        <v>3</v>
      </c>
      <c r="B48" s="5" t="s">
        <v>4</v>
      </c>
      <c r="C48" s="6"/>
    </row>
    <row r="49" spans="1:3" ht="21" x14ac:dyDescent="0.35">
      <c r="A49" s="4" t="s">
        <v>5</v>
      </c>
      <c r="B49" s="5" t="s">
        <v>25</v>
      </c>
      <c r="C49" s="6"/>
    </row>
    <row r="50" spans="1:3" ht="21" x14ac:dyDescent="0.35">
      <c r="A50" s="4" t="s">
        <v>7</v>
      </c>
      <c r="B50" s="7">
        <f>B56</f>
        <v>26007.119999999999</v>
      </c>
      <c r="C50" s="6"/>
    </row>
    <row r="51" spans="1:3" ht="21" x14ac:dyDescent="0.35">
      <c r="A51" s="4" t="s">
        <v>29</v>
      </c>
      <c r="B51" s="7"/>
      <c r="C51" s="6"/>
    </row>
    <row r="52" spans="1:3" ht="21" x14ac:dyDescent="0.35">
      <c r="A52" s="8">
        <v>45418</v>
      </c>
      <c r="B52" s="9"/>
      <c r="C52" s="6"/>
    </row>
    <row r="53" spans="1:3" ht="21" x14ac:dyDescent="0.35">
      <c r="A53" s="10" t="s">
        <v>8</v>
      </c>
      <c r="B53" s="11" t="s">
        <v>9</v>
      </c>
      <c r="C53" s="12"/>
    </row>
    <row r="54" spans="1:3" ht="21" x14ac:dyDescent="0.35">
      <c r="A54" s="13" t="s">
        <v>26</v>
      </c>
      <c r="B54" s="14">
        <v>21045</v>
      </c>
      <c r="C54" s="6"/>
    </row>
    <row r="55" spans="1:3" ht="21" x14ac:dyDescent="0.35">
      <c r="A55" s="13" t="s">
        <v>20</v>
      </c>
      <c r="B55" s="14">
        <v>4962.12</v>
      </c>
      <c r="C55" s="6"/>
    </row>
    <row r="56" spans="1:3" ht="21" x14ac:dyDescent="0.35">
      <c r="A56" s="10" t="s">
        <v>11</v>
      </c>
      <c r="B56" s="15">
        <f>SUM(B54:B55)</f>
        <v>26007.119999999999</v>
      </c>
      <c r="C56" s="6"/>
    </row>
    <row r="57" spans="1:3" ht="21" x14ac:dyDescent="0.35">
      <c r="A57" s="6"/>
      <c r="B57" s="16"/>
      <c r="C57" s="6"/>
    </row>
    <row r="58" spans="1:3" ht="21" x14ac:dyDescent="0.35">
      <c r="A58" s="10" t="s">
        <v>12</v>
      </c>
      <c r="B58" s="11" t="s">
        <v>13</v>
      </c>
      <c r="C58" s="11" t="s">
        <v>14</v>
      </c>
    </row>
    <row r="59" spans="1:3" ht="21" x14ac:dyDescent="0.35">
      <c r="A59" s="13" t="s">
        <v>27</v>
      </c>
      <c r="B59" s="13" t="s">
        <v>28</v>
      </c>
      <c r="C59" s="13" t="s">
        <v>17</v>
      </c>
    </row>
    <row r="60" spans="1:3" ht="21" x14ac:dyDescent="0.35">
      <c r="A60" s="13" t="s">
        <v>21</v>
      </c>
      <c r="B60" s="13" t="s">
        <v>22</v>
      </c>
      <c r="C60" s="13" t="s">
        <v>23</v>
      </c>
    </row>
    <row r="61" spans="1:3" ht="21" x14ac:dyDescent="0.35">
      <c r="A61" s="6"/>
      <c r="B61" s="16"/>
      <c r="C61" s="6"/>
    </row>
    <row r="62" spans="1:3" ht="21" x14ac:dyDescent="0.35">
      <c r="A62" s="6"/>
      <c r="B62" s="16"/>
      <c r="C62" s="6"/>
    </row>
    <row r="66" spans="1:3" ht="21" x14ac:dyDescent="0.35">
      <c r="A66" s="4" t="s">
        <v>1</v>
      </c>
      <c r="B66" s="17" t="s">
        <v>2</v>
      </c>
      <c r="C66" s="6"/>
    </row>
    <row r="67" spans="1:3" ht="21" x14ac:dyDescent="0.35">
      <c r="A67" s="4" t="s">
        <v>3</v>
      </c>
      <c r="B67" s="17" t="s">
        <v>4</v>
      </c>
      <c r="C67" s="6"/>
    </row>
    <row r="68" spans="1:3" ht="21" x14ac:dyDescent="0.35">
      <c r="A68" s="4" t="s">
        <v>5</v>
      </c>
      <c r="B68" s="17" t="s">
        <v>30</v>
      </c>
      <c r="C68" s="6"/>
    </row>
    <row r="69" spans="1:3" ht="21" x14ac:dyDescent="0.35">
      <c r="A69" s="4" t="s">
        <v>7</v>
      </c>
      <c r="B69" s="18">
        <f>B74+B79</f>
        <v>4134.6499999999996</v>
      </c>
      <c r="C69" s="6"/>
    </row>
    <row r="70" spans="1:3" ht="21" x14ac:dyDescent="0.35">
      <c r="A70" s="4" t="s">
        <v>48</v>
      </c>
      <c r="B70" s="18"/>
      <c r="C70" s="6"/>
    </row>
    <row r="71" spans="1:3" ht="21" x14ac:dyDescent="0.35">
      <c r="A71" s="8">
        <v>45411</v>
      </c>
      <c r="B71" s="19"/>
      <c r="C71" s="6"/>
    </row>
    <row r="72" spans="1:3" ht="21" x14ac:dyDescent="0.35">
      <c r="A72" s="10" t="s">
        <v>31</v>
      </c>
      <c r="B72" s="20" t="s">
        <v>9</v>
      </c>
      <c r="C72" s="6"/>
    </row>
    <row r="73" spans="1:3" ht="21" x14ac:dyDescent="0.35">
      <c r="A73" s="13" t="s">
        <v>32</v>
      </c>
      <c r="B73" s="21">
        <v>2671.78</v>
      </c>
      <c r="C73" s="6"/>
    </row>
    <row r="74" spans="1:3" ht="21" x14ac:dyDescent="0.35">
      <c r="A74" s="10" t="s">
        <v>33</v>
      </c>
      <c r="B74" s="22">
        <f>SUM(B73:B73)</f>
        <v>2671.78</v>
      </c>
      <c r="C74" s="12"/>
    </row>
    <row r="75" spans="1:3" ht="21" x14ac:dyDescent="0.35">
      <c r="A75" s="23"/>
      <c r="B75" s="24"/>
      <c r="C75" s="12"/>
    </row>
    <row r="76" spans="1:3" ht="21" x14ac:dyDescent="0.35">
      <c r="A76" s="10" t="s">
        <v>8</v>
      </c>
      <c r="B76" s="20" t="s">
        <v>9</v>
      </c>
      <c r="C76" s="12"/>
    </row>
    <row r="77" spans="1:3" ht="21" x14ac:dyDescent="0.35">
      <c r="A77" s="13" t="s">
        <v>34</v>
      </c>
      <c r="B77" s="21">
        <v>345</v>
      </c>
      <c r="C77" s="12"/>
    </row>
    <row r="78" spans="1:3" ht="21" x14ac:dyDescent="0.35">
      <c r="A78" s="13" t="s">
        <v>20</v>
      </c>
      <c r="B78" s="21">
        <v>1117.8699999999999</v>
      </c>
      <c r="C78" s="12"/>
    </row>
    <row r="79" spans="1:3" ht="21" x14ac:dyDescent="0.35">
      <c r="A79" s="10" t="s">
        <v>11</v>
      </c>
      <c r="B79" s="22">
        <f>SUM(B77:B78)</f>
        <v>1462.87</v>
      </c>
      <c r="C79" s="12"/>
    </row>
    <row r="80" spans="1:3" ht="21" x14ac:dyDescent="0.35">
      <c r="A80" s="6"/>
      <c r="B80" s="25"/>
      <c r="C80" s="12"/>
    </row>
    <row r="81" spans="1:3" ht="21" x14ac:dyDescent="0.35">
      <c r="A81" s="10" t="s">
        <v>12</v>
      </c>
      <c r="B81" s="20" t="s">
        <v>13</v>
      </c>
      <c r="C81" s="20" t="s">
        <v>14</v>
      </c>
    </row>
    <row r="82" spans="1:3" ht="21" x14ac:dyDescent="0.35">
      <c r="A82" s="13" t="s">
        <v>35</v>
      </c>
      <c r="B82" s="13" t="s">
        <v>36</v>
      </c>
      <c r="C82" s="13" t="s">
        <v>37</v>
      </c>
    </row>
    <row r="83" spans="1:3" ht="21" x14ac:dyDescent="0.35">
      <c r="A83" s="13" t="s">
        <v>38</v>
      </c>
      <c r="B83" s="13" t="s">
        <v>39</v>
      </c>
      <c r="C83" s="13" t="s">
        <v>37</v>
      </c>
    </row>
    <row r="84" spans="1:3" ht="21" x14ac:dyDescent="0.35">
      <c r="A84" s="13" t="s">
        <v>40</v>
      </c>
      <c r="B84" s="13" t="s">
        <v>41</v>
      </c>
      <c r="C84" s="13" t="s">
        <v>37</v>
      </c>
    </row>
    <row r="85" spans="1:3" ht="21" x14ac:dyDescent="0.35">
      <c r="A85" s="13" t="s">
        <v>42</v>
      </c>
      <c r="B85" s="13" t="s">
        <v>43</v>
      </c>
      <c r="C85" s="13" t="s">
        <v>37</v>
      </c>
    </row>
    <row r="86" spans="1:3" ht="21" x14ac:dyDescent="0.35">
      <c r="A86" s="13" t="s">
        <v>44</v>
      </c>
      <c r="B86" s="13" t="s">
        <v>45</v>
      </c>
      <c r="C86" s="13" t="s">
        <v>37</v>
      </c>
    </row>
    <row r="87" spans="1:3" ht="21" x14ac:dyDescent="0.35">
      <c r="A87" s="13" t="s">
        <v>46</v>
      </c>
      <c r="B87" s="13" t="s">
        <v>47</v>
      </c>
      <c r="C87" s="13" t="s">
        <v>17</v>
      </c>
    </row>
    <row r="88" spans="1:3" ht="21" x14ac:dyDescent="0.35">
      <c r="A88" s="13" t="s">
        <v>21</v>
      </c>
      <c r="B88" s="13" t="s">
        <v>22</v>
      </c>
      <c r="C88" s="13" t="s">
        <v>23</v>
      </c>
    </row>
    <row r="89" spans="1:3" ht="21" x14ac:dyDescent="0.35">
      <c r="A89" s="13"/>
      <c r="B89" s="13"/>
      <c r="C89" s="13"/>
    </row>
    <row r="95" spans="1:3" ht="21" x14ac:dyDescent="0.35">
      <c r="A95" s="4" t="s">
        <v>1</v>
      </c>
      <c r="B95" s="17" t="s">
        <v>2</v>
      </c>
      <c r="C95" s="6"/>
    </row>
    <row r="96" spans="1:3" ht="21" x14ac:dyDescent="0.35">
      <c r="A96" s="4" t="s">
        <v>3</v>
      </c>
      <c r="B96" s="17" t="s">
        <v>4</v>
      </c>
      <c r="C96" s="6"/>
    </row>
    <row r="97" spans="1:3" ht="21" x14ac:dyDescent="0.35">
      <c r="A97" s="4" t="s">
        <v>5</v>
      </c>
      <c r="B97" s="17" t="s">
        <v>49</v>
      </c>
      <c r="C97" s="6"/>
    </row>
    <row r="98" spans="1:3" ht="21" x14ac:dyDescent="0.35">
      <c r="A98" s="4" t="s">
        <v>7</v>
      </c>
      <c r="B98" s="18">
        <f>B103</f>
        <v>14485.82</v>
      </c>
      <c r="C98" s="6"/>
    </row>
    <row r="99" spans="1:3" ht="21" x14ac:dyDescent="0.35">
      <c r="A99" s="4" t="s">
        <v>50</v>
      </c>
      <c r="B99" s="18"/>
      <c r="C99" s="6"/>
    </row>
    <row r="100" spans="1:3" ht="21" x14ac:dyDescent="0.35">
      <c r="A100" s="8">
        <v>45415</v>
      </c>
      <c r="B100" s="19"/>
      <c r="C100" s="6"/>
    </row>
    <row r="101" spans="1:3" ht="21" x14ac:dyDescent="0.35">
      <c r="A101" s="10" t="s">
        <v>31</v>
      </c>
      <c r="B101" s="20" t="s">
        <v>9</v>
      </c>
      <c r="C101" s="6"/>
    </row>
    <row r="102" spans="1:3" ht="21" x14ac:dyDescent="0.35">
      <c r="A102" s="13" t="s">
        <v>32</v>
      </c>
      <c r="B102" s="21">
        <v>14485.82</v>
      </c>
      <c r="C102" s="6"/>
    </row>
    <row r="103" spans="1:3" ht="21" x14ac:dyDescent="0.35">
      <c r="A103" s="10" t="s">
        <v>33</v>
      </c>
      <c r="B103" s="22">
        <f>SUM(B102:B102)</f>
        <v>14485.82</v>
      </c>
      <c r="C103" s="12"/>
    </row>
    <row r="104" spans="1:3" ht="21" x14ac:dyDescent="0.35">
      <c r="A104" s="6"/>
      <c r="B104" s="26"/>
      <c r="C104" s="12"/>
    </row>
    <row r="105" spans="1:3" ht="21" x14ac:dyDescent="0.35">
      <c r="A105" s="10" t="s">
        <v>12</v>
      </c>
      <c r="B105" s="20" t="s">
        <v>13</v>
      </c>
      <c r="C105" s="20" t="s">
        <v>14</v>
      </c>
    </row>
    <row r="106" spans="1:3" ht="21" x14ac:dyDescent="0.35">
      <c r="A106" s="13" t="s">
        <v>35</v>
      </c>
      <c r="B106" s="13" t="s">
        <v>36</v>
      </c>
      <c r="C106" s="13" t="s">
        <v>37</v>
      </c>
    </row>
    <row r="107" spans="1:3" ht="21" x14ac:dyDescent="0.35">
      <c r="A107" s="13" t="s">
        <v>38</v>
      </c>
      <c r="B107" s="13" t="s">
        <v>39</v>
      </c>
      <c r="C107" s="13" t="s">
        <v>37</v>
      </c>
    </row>
    <row r="108" spans="1:3" ht="21" x14ac:dyDescent="0.35">
      <c r="A108" s="13" t="s">
        <v>40</v>
      </c>
      <c r="B108" s="13" t="s">
        <v>41</v>
      </c>
      <c r="C108" s="13" t="s">
        <v>37</v>
      </c>
    </row>
    <row r="109" spans="1:3" ht="21" x14ac:dyDescent="0.35">
      <c r="A109" s="13" t="s">
        <v>42</v>
      </c>
      <c r="B109" s="13" t="s">
        <v>43</v>
      </c>
      <c r="C109" s="13" t="s">
        <v>37</v>
      </c>
    </row>
    <row r="110" spans="1:3" ht="21" x14ac:dyDescent="0.35">
      <c r="A110" s="13" t="s">
        <v>44</v>
      </c>
      <c r="B110" s="13" t="s">
        <v>45</v>
      </c>
      <c r="C110" s="13" t="s">
        <v>37</v>
      </c>
    </row>
    <row r="111" spans="1:3" ht="21" x14ac:dyDescent="0.35">
      <c r="A111" s="13"/>
      <c r="B111" s="13"/>
      <c r="C111" s="13"/>
    </row>
    <row r="117" spans="1:3" ht="21" x14ac:dyDescent="0.35">
      <c r="A117" s="4" t="s">
        <v>1</v>
      </c>
      <c r="B117" s="17" t="s">
        <v>2</v>
      </c>
      <c r="C117" s="6"/>
    </row>
    <row r="118" spans="1:3" ht="21" x14ac:dyDescent="0.35">
      <c r="A118" s="4" t="s">
        <v>3</v>
      </c>
      <c r="B118" s="17" t="s">
        <v>4</v>
      </c>
      <c r="C118" s="6"/>
    </row>
    <row r="119" spans="1:3" ht="21" x14ac:dyDescent="0.35">
      <c r="A119" s="4" t="s">
        <v>5</v>
      </c>
      <c r="B119" s="17" t="s">
        <v>51</v>
      </c>
      <c r="C119" s="6"/>
    </row>
    <row r="120" spans="1:3" ht="21" x14ac:dyDescent="0.35">
      <c r="A120" s="4" t="s">
        <v>7</v>
      </c>
      <c r="B120" s="18">
        <f>B125</f>
        <v>6208.11</v>
      </c>
      <c r="C120" s="6"/>
    </row>
    <row r="121" spans="1:3" ht="21" x14ac:dyDescent="0.35">
      <c r="A121" s="4" t="s">
        <v>56</v>
      </c>
      <c r="B121" s="18"/>
      <c r="C121" s="6"/>
    </row>
    <row r="122" spans="1:3" ht="21" x14ac:dyDescent="0.35">
      <c r="A122" s="8">
        <v>45412</v>
      </c>
      <c r="B122" s="19"/>
      <c r="C122" s="6"/>
    </row>
    <row r="123" spans="1:3" ht="21" x14ac:dyDescent="0.35">
      <c r="A123" s="10" t="s">
        <v>31</v>
      </c>
      <c r="B123" s="20" t="s">
        <v>9</v>
      </c>
      <c r="C123" s="6"/>
    </row>
    <row r="124" spans="1:3" ht="21" x14ac:dyDescent="0.35">
      <c r="A124" s="13" t="s">
        <v>52</v>
      </c>
      <c r="B124" s="21">
        <v>6208.11</v>
      </c>
      <c r="C124" s="6"/>
    </row>
    <row r="125" spans="1:3" ht="21" x14ac:dyDescent="0.35">
      <c r="A125" s="10" t="s">
        <v>33</v>
      </c>
      <c r="B125" s="22">
        <f>SUM(B124:B124)</f>
        <v>6208.11</v>
      </c>
      <c r="C125" s="12"/>
    </row>
    <row r="126" spans="1:3" ht="21" x14ac:dyDescent="0.35">
      <c r="A126" s="6"/>
      <c r="B126" s="26"/>
      <c r="C126" s="12"/>
    </row>
    <row r="127" spans="1:3" ht="21" x14ac:dyDescent="0.35">
      <c r="A127" s="10" t="s">
        <v>12</v>
      </c>
      <c r="B127" s="20" t="s">
        <v>13</v>
      </c>
      <c r="C127" s="20" t="s">
        <v>14</v>
      </c>
    </row>
    <row r="128" spans="1:3" ht="21" x14ac:dyDescent="0.35">
      <c r="A128" s="13" t="s">
        <v>53</v>
      </c>
      <c r="B128" s="13" t="s">
        <v>54</v>
      </c>
      <c r="C128" s="13" t="s">
        <v>55</v>
      </c>
    </row>
    <row r="129" spans="1:3" ht="21" x14ac:dyDescent="0.35">
      <c r="A129" s="13"/>
      <c r="B129" s="13"/>
      <c r="C129" s="13"/>
    </row>
    <row r="135" spans="1:3" ht="21" x14ac:dyDescent="0.35">
      <c r="A135" s="4" t="s">
        <v>1</v>
      </c>
      <c r="B135" s="17" t="s">
        <v>2</v>
      </c>
      <c r="C135" s="6"/>
    </row>
    <row r="136" spans="1:3" ht="21" x14ac:dyDescent="0.35">
      <c r="A136" s="4" t="s">
        <v>3</v>
      </c>
      <c r="B136" s="17" t="s">
        <v>4</v>
      </c>
      <c r="C136" s="6"/>
    </row>
    <row r="137" spans="1:3" ht="21" x14ac:dyDescent="0.35">
      <c r="A137" s="4" t="s">
        <v>5</v>
      </c>
      <c r="B137" s="17" t="s">
        <v>57</v>
      </c>
      <c r="C137" s="6"/>
    </row>
    <row r="138" spans="1:3" ht="21" x14ac:dyDescent="0.35">
      <c r="A138" s="4" t="s">
        <v>7</v>
      </c>
      <c r="B138" s="18">
        <f>B143</f>
        <v>4939.2</v>
      </c>
      <c r="C138" s="6"/>
    </row>
    <row r="139" spans="1:3" ht="21" x14ac:dyDescent="0.35">
      <c r="A139" s="4" t="s">
        <v>62</v>
      </c>
      <c r="B139" s="18"/>
      <c r="C139" s="6"/>
    </row>
    <row r="140" spans="1:3" ht="21" x14ac:dyDescent="0.35">
      <c r="A140" s="8">
        <v>45412</v>
      </c>
      <c r="B140" s="19"/>
      <c r="C140" s="6"/>
    </row>
    <row r="141" spans="1:3" ht="21" x14ac:dyDescent="0.35">
      <c r="A141" s="10" t="s">
        <v>31</v>
      </c>
      <c r="B141" s="20" t="s">
        <v>9</v>
      </c>
      <c r="C141" s="6"/>
    </row>
    <row r="142" spans="1:3" ht="21" x14ac:dyDescent="0.35">
      <c r="A142" s="13" t="s">
        <v>58</v>
      </c>
      <c r="B142" s="21">
        <v>4939.2</v>
      </c>
      <c r="C142" s="6"/>
    </row>
    <row r="143" spans="1:3" ht="21" x14ac:dyDescent="0.35">
      <c r="A143" s="10" t="s">
        <v>33</v>
      </c>
      <c r="B143" s="22">
        <f>SUM(B142:B142)</f>
        <v>4939.2</v>
      </c>
      <c r="C143" s="12"/>
    </row>
    <row r="144" spans="1:3" ht="21" x14ac:dyDescent="0.35">
      <c r="A144" s="6"/>
      <c r="B144" s="26"/>
      <c r="C144" s="12"/>
    </row>
    <row r="145" spans="1:3" ht="21" x14ac:dyDescent="0.35">
      <c r="A145" s="10" t="s">
        <v>12</v>
      </c>
      <c r="B145" s="20" t="s">
        <v>13</v>
      </c>
      <c r="C145" s="20" t="s">
        <v>14</v>
      </c>
    </row>
    <row r="146" spans="1:3" ht="21" x14ac:dyDescent="0.35">
      <c r="A146" s="13" t="s">
        <v>59</v>
      </c>
      <c r="B146" s="13" t="s">
        <v>60</v>
      </c>
      <c r="C146" s="13" t="s">
        <v>61</v>
      </c>
    </row>
    <row r="147" spans="1:3" ht="21" x14ac:dyDescent="0.35">
      <c r="A147" s="13"/>
      <c r="B147" s="13"/>
      <c r="C147" s="13"/>
    </row>
    <row r="153" spans="1:3" ht="21" x14ac:dyDescent="0.35">
      <c r="A153" s="4" t="s">
        <v>1</v>
      </c>
      <c r="B153" s="17" t="s">
        <v>2</v>
      </c>
      <c r="C153" s="6"/>
    </row>
    <row r="154" spans="1:3" ht="21" x14ac:dyDescent="0.35">
      <c r="A154" s="4" t="s">
        <v>3</v>
      </c>
      <c r="B154" s="17" t="s">
        <v>4</v>
      </c>
      <c r="C154" s="6"/>
    </row>
    <row r="155" spans="1:3" ht="21" x14ac:dyDescent="0.35">
      <c r="A155" s="4" t="s">
        <v>5</v>
      </c>
      <c r="B155" s="17" t="s">
        <v>63</v>
      </c>
      <c r="C155" s="6"/>
    </row>
    <row r="156" spans="1:3" ht="21" x14ac:dyDescent="0.35">
      <c r="A156" s="4" t="s">
        <v>7</v>
      </c>
      <c r="B156" s="18">
        <f>B161+B165</f>
        <v>17136.14</v>
      </c>
      <c r="C156" s="6"/>
    </row>
    <row r="157" spans="1:3" ht="21" x14ac:dyDescent="0.35">
      <c r="A157" s="4" t="s">
        <v>71</v>
      </c>
      <c r="B157" s="18"/>
      <c r="C157" s="6"/>
    </row>
    <row r="158" spans="1:3" ht="21" x14ac:dyDescent="0.35">
      <c r="A158" s="8">
        <v>45421</v>
      </c>
      <c r="B158" s="19"/>
      <c r="C158" s="6"/>
    </row>
    <row r="159" spans="1:3" ht="21" x14ac:dyDescent="0.35">
      <c r="A159" s="10" t="s">
        <v>31</v>
      </c>
      <c r="B159" s="20" t="s">
        <v>9</v>
      </c>
      <c r="C159" s="6"/>
    </row>
    <row r="160" spans="1:3" ht="21" x14ac:dyDescent="0.35">
      <c r="A160" s="13" t="s">
        <v>58</v>
      </c>
      <c r="B160" s="21">
        <v>13406.99</v>
      </c>
      <c r="C160" s="6"/>
    </row>
    <row r="161" spans="1:3" ht="21" x14ac:dyDescent="0.35">
      <c r="A161" s="10" t="s">
        <v>33</v>
      </c>
      <c r="B161" s="22">
        <f>SUM(B160:B160)</f>
        <v>13406.99</v>
      </c>
      <c r="C161" s="12"/>
    </row>
    <row r="162" spans="1:3" ht="21" x14ac:dyDescent="0.35">
      <c r="A162" s="6"/>
      <c r="B162" s="26"/>
      <c r="C162" s="12"/>
    </row>
    <row r="163" spans="1:3" ht="21" x14ac:dyDescent="0.35">
      <c r="A163" s="10" t="s">
        <v>8</v>
      </c>
      <c r="B163" s="20" t="s">
        <v>9</v>
      </c>
      <c r="C163" s="12"/>
    </row>
    <row r="164" spans="1:3" ht="21" x14ac:dyDescent="0.35">
      <c r="A164" s="13" t="s">
        <v>23</v>
      </c>
      <c r="B164" s="21">
        <v>3729.15</v>
      </c>
      <c r="C164" s="6"/>
    </row>
    <row r="165" spans="1:3" ht="21" x14ac:dyDescent="0.35">
      <c r="A165" s="10" t="s">
        <v>11</v>
      </c>
      <c r="B165" s="22">
        <f>SUM(B164:B164)</f>
        <v>3729.15</v>
      </c>
      <c r="C165" s="6"/>
    </row>
    <row r="166" spans="1:3" ht="21" x14ac:dyDescent="0.35">
      <c r="A166" s="6"/>
      <c r="B166" s="26"/>
      <c r="C166" s="6"/>
    </row>
    <row r="167" spans="1:3" ht="21" x14ac:dyDescent="0.35">
      <c r="A167" s="10" t="s">
        <v>12</v>
      </c>
      <c r="B167" s="20" t="s">
        <v>13</v>
      </c>
      <c r="C167" s="20" t="s">
        <v>14</v>
      </c>
    </row>
    <row r="168" spans="1:3" ht="21" x14ac:dyDescent="0.35">
      <c r="A168" s="13" t="s">
        <v>64</v>
      </c>
      <c r="B168" s="13" t="s">
        <v>60</v>
      </c>
      <c r="C168" s="13" t="s">
        <v>61</v>
      </c>
    </row>
    <row r="169" spans="1:3" ht="21" x14ac:dyDescent="0.35">
      <c r="A169" s="13" t="s">
        <v>65</v>
      </c>
      <c r="B169" s="13" t="s">
        <v>66</v>
      </c>
      <c r="C169" s="13" t="s">
        <v>61</v>
      </c>
    </row>
    <row r="170" spans="1:3" ht="21" x14ac:dyDescent="0.35">
      <c r="A170" s="13" t="s">
        <v>67</v>
      </c>
      <c r="B170" s="13" t="s">
        <v>68</v>
      </c>
      <c r="C170" s="13" t="s">
        <v>61</v>
      </c>
    </row>
    <row r="171" spans="1:3" ht="21" x14ac:dyDescent="0.35">
      <c r="A171" s="13" t="s">
        <v>69</v>
      </c>
      <c r="B171" s="13" t="s">
        <v>70</v>
      </c>
      <c r="C171" s="13" t="s">
        <v>61</v>
      </c>
    </row>
    <row r="172" spans="1:3" ht="21" x14ac:dyDescent="0.35">
      <c r="A172" s="13" t="s">
        <v>72</v>
      </c>
      <c r="B172" s="13" t="s">
        <v>22</v>
      </c>
      <c r="C172" s="13" t="s">
        <v>23</v>
      </c>
    </row>
    <row r="173" spans="1:3" ht="21" x14ac:dyDescent="0.35">
      <c r="A173" s="13"/>
      <c r="B173" s="13"/>
      <c r="C173" s="13"/>
    </row>
  </sheetData>
  <sheetProtection algorithmName="SHA-512" hashValue="NRg+Y6f5lpK4mB4dIoJEU76QtRIIxKW/VyEtPwmAKVWBXB9sNzvfMGENeKehPZQeoJDPizqnU2j4/UFSKVVTaQ==" saltValue="WZdBLkY/VU0FRAFgwHCYXg==" spinCount="100000" sheet="1" objects="1" scenarios="1" selectLockedCells="1" selectUnlockedCells="1"/>
  <mergeCells count="1">
    <mergeCell ref="A8:C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Cristiane Veloso de Abreu</cp:lastModifiedBy>
  <dcterms:created xsi:type="dcterms:W3CDTF">2022-03-09T19:09:19Z</dcterms:created>
  <dcterms:modified xsi:type="dcterms:W3CDTF">2024-06-21T12:43:18Z</dcterms:modified>
</cp:coreProperties>
</file>